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030"/>
  </bookViews>
  <sheets>
    <sheet name="成绩表" sheetId="1" r:id="rId1"/>
  </sheets>
  <externalReferences>
    <externalReference r:id="rId2"/>
  </externalReferences>
  <definedNames>
    <definedName name="_xlnm._FilterDatabase" localSheetId="0" hidden="1">成绩表!$A$2:$J$17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<sst xmlns="http://schemas.openxmlformats.org/spreadsheetml/2006/main" count="80" uniqueCount="48">
  <si>
    <t>中国贵州茅台酒厂（集团）文化旅游有限责任公司2026年校园招聘面试成绩、总成绩
及是否进入下一环节人员公示表</t>
  </si>
  <si>
    <t>序号</t>
  </si>
  <si>
    <t>岗位名称</t>
  </si>
  <si>
    <t>准考证号</t>
  </si>
  <si>
    <t>证件号码</t>
  </si>
  <si>
    <t>笔试成绩</t>
  </si>
  <si>
    <t>面试成绩</t>
  </si>
  <si>
    <t>总成绩</t>
  </si>
  <si>
    <t>排名</t>
  </si>
  <si>
    <t>是否进入下一环节</t>
  </si>
  <si>
    <t>备注</t>
  </si>
  <si>
    <t>销售管理员（电商方向）</t>
  </si>
  <si>
    <t>2606130113016</t>
  </si>
  <si>
    <t>350428********3029</t>
  </si>
  <si>
    <t>是</t>
  </si>
  <si>
    <t>2606130011005</t>
  </si>
  <si>
    <t>522130********0419</t>
  </si>
  <si>
    <t>否</t>
  </si>
  <si>
    <t>生产调度员</t>
  </si>
  <si>
    <t>2606130023011</t>
  </si>
  <si>
    <t>510129********1729</t>
  </si>
  <si>
    <t>2606130008078</t>
  </si>
  <si>
    <t>522401********2010</t>
  </si>
  <si>
    <t>2606130041083</t>
  </si>
  <si>
    <t>511621********7182</t>
  </si>
  <si>
    <t>2606130067082</t>
  </si>
  <si>
    <t>500240********1194</t>
  </si>
  <si>
    <t>2606130148035</t>
  </si>
  <si>
    <t>522724********0215</t>
  </si>
  <si>
    <t>2606130115017</t>
  </si>
  <si>
    <t>522426********0580</t>
  </si>
  <si>
    <t>-</t>
  </si>
  <si>
    <t>面试缺考</t>
  </si>
  <si>
    <t>设备设施管理员</t>
  </si>
  <si>
    <t>2606130071006</t>
  </si>
  <si>
    <t>522125********0051</t>
  </si>
  <si>
    <t>2606130070016</t>
  </si>
  <si>
    <t>410222********9848</t>
  </si>
  <si>
    <t>2606130094015</t>
  </si>
  <si>
    <t>522501********2832</t>
  </si>
  <si>
    <t>法务管理员</t>
  </si>
  <si>
    <t>2606130144047</t>
  </si>
  <si>
    <t>522101********0436</t>
  </si>
  <si>
    <t>2606130072026</t>
  </si>
  <si>
    <t>411303********6780</t>
  </si>
  <si>
    <t>2606130142009</t>
  </si>
  <si>
    <t>430528********7386</t>
  </si>
  <si>
    <t>备注：总成绩=笔试成绩*60%+面试成绩*40%。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</si>
</sst>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6053;&#20844;&#21496;2026&#24180;&#26657;&#22253;&#25307;&#32856;&#31508;&#35797;&#25104;&#32489;&#20844;&#3103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表"/>
    </sheetNames>
    <sheetDataSet>
      <sheetData sheetId="0">
        <row r="2">
          <cell r="C2" t="str">
            <v>准考证号</v>
          </cell>
          <cell r="D2" t="str">
            <v>证件号码</v>
          </cell>
          <cell r="E2" t="str">
            <v>笔试成绩</v>
          </cell>
        </row>
        <row r="3">
          <cell r="C3" t="str">
            <v>2606130113016</v>
          </cell>
          <cell r="D3" t="str">
            <v>350428********3029</v>
          </cell>
          <cell r="E3">
            <v>74.5</v>
          </cell>
        </row>
        <row r="4">
          <cell r="C4" t="str">
            <v>2606130011005</v>
          </cell>
          <cell r="D4" t="str">
            <v>522130********0419</v>
          </cell>
          <cell r="E4">
            <v>58.5</v>
          </cell>
        </row>
        <row r="5">
          <cell r="C5" t="str">
            <v>2606130020035</v>
          </cell>
          <cell r="D5" t="str">
            <v>511024********3820</v>
          </cell>
          <cell r="E5" t="str">
            <v>-</v>
          </cell>
        </row>
        <row r="6">
          <cell r="C6" t="str">
            <v>2606130128058</v>
          </cell>
          <cell r="D6" t="str">
            <v>510402********0929</v>
          </cell>
          <cell r="E6">
            <v>82</v>
          </cell>
        </row>
        <row r="7">
          <cell r="C7" t="str">
            <v>2606130008078</v>
          </cell>
          <cell r="D7" t="str">
            <v>522401********2010</v>
          </cell>
          <cell r="E7">
            <v>81</v>
          </cell>
        </row>
        <row r="8">
          <cell r="C8" t="str">
            <v>2606130023011</v>
          </cell>
          <cell r="D8" t="str">
            <v>510129********1729</v>
          </cell>
          <cell r="E8">
            <v>81</v>
          </cell>
        </row>
        <row r="9">
          <cell r="C9" t="str">
            <v>2606130067082</v>
          </cell>
          <cell r="D9" t="str">
            <v>500240********1194</v>
          </cell>
          <cell r="E9">
            <v>80.5</v>
          </cell>
        </row>
        <row r="10">
          <cell r="C10" t="str">
            <v>2606130148035</v>
          </cell>
          <cell r="D10" t="str">
            <v>522724********0215</v>
          </cell>
          <cell r="E10">
            <v>78</v>
          </cell>
        </row>
        <row r="11">
          <cell r="C11" t="str">
            <v>2606130001010</v>
          </cell>
          <cell r="D11" t="str">
            <v>522425********6314</v>
          </cell>
          <cell r="E11">
            <v>78</v>
          </cell>
        </row>
        <row r="12">
          <cell r="C12" t="str">
            <v>2606130068004</v>
          </cell>
          <cell r="D12" t="str">
            <v>370683********5721</v>
          </cell>
          <cell r="E12">
            <v>77.5</v>
          </cell>
        </row>
        <row r="13">
          <cell r="C13" t="str">
            <v>2606130041083</v>
          </cell>
          <cell r="D13" t="str">
            <v>511621********7182</v>
          </cell>
          <cell r="E13">
            <v>75</v>
          </cell>
        </row>
        <row r="14">
          <cell r="C14" t="str">
            <v>2606130115017</v>
          </cell>
          <cell r="D14" t="str">
            <v>522426********0580</v>
          </cell>
          <cell r="E14">
            <v>74.5</v>
          </cell>
        </row>
        <row r="15">
          <cell r="C15" t="str">
            <v>2606130140026</v>
          </cell>
          <cell r="D15" t="str">
            <v>522626********2412</v>
          </cell>
          <cell r="E15">
            <v>74</v>
          </cell>
        </row>
        <row r="16">
          <cell r="C16" t="str">
            <v>2606130040017</v>
          </cell>
          <cell r="D16" t="str">
            <v>520103********4829</v>
          </cell>
          <cell r="E16">
            <v>74</v>
          </cell>
        </row>
        <row r="17">
          <cell r="C17" t="str">
            <v>2606130073023</v>
          </cell>
          <cell r="D17" t="str">
            <v>411024********2513</v>
          </cell>
          <cell r="E17">
            <v>73.5</v>
          </cell>
        </row>
        <row r="18">
          <cell r="C18" t="str">
            <v>2606130028044</v>
          </cell>
          <cell r="D18" t="str">
            <v>522121********006X</v>
          </cell>
          <cell r="E18">
            <v>73</v>
          </cell>
        </row>
        <row r="19">
          <cell r="C19" t="str">
            <v>2606130059037</v>
          </cell>
          <cell r="D19" t="str">
            <v>522422********1617</v>
          </cell>
          <cell r="E19">
            <v>72.5</v>
          </cell>
        </row>
        <row r="20">
          <cell r="C20" t="str">
            <v>2606130089024</v>
          </cell>
          <cell r="D20" t="str">
            <v>522321********2524</v>
          </cell>
          <cell r="E20">
            <v>71</v>
          </cell>
        </row>
        <row r="21">
          <cell r="C21" t="str">
            <v>2606130109051</v>
          </cell>
          <cell r="D21" t="str">
            <v>522226********4825</v>
          </cell>
          <cell r="E21">
            <v>71</v>
          </cell>
        </row>
        <row r="22">
          <cell r="C22" t="str">
            <v>2606130018004</v>
          </cell>
          <cell r="D22" t="str">
            <v>522101********5221</v>
          </cell>
          <cell r="E22">
            <v>71</v>
          </cell>
        </row>
        <row r="23">
          <cell r="C23" t="str">
            <v>2606130120022</v>
          </cell>
          <cell r="D23" t="str">
            <v>420984********4035</v>
          </cell>
          <cell r="E23">
            <v>70.5</v>
          </cell>
        </row>
        <row r="24">
          <cell r="C24" t="str">
            <v>2606130039037</v>
          </cell>
          <cell r="D24" t="str">
            <v>522225********2029</v>
          </cell>
          <cell r="E24">
            <v>70</v>
          </cell>
        </row>
        <row r="25">
          <cell r="C25" t="str">
            <v>2606130016056</v>
          </cell>
          <cell r="D25" t="str">
            <v>522121********6816</v>
          </cell>
          <cell r="E25">
            <v>70</v>
          </cell>
        </row>
        <row r="26">
          <cell r="C26" t="str">
            <v>2606130078051</v>
          </cell>
          <cell r="D26" t="str">
            <v>522121********084X</v>
          </cell>
          <cell r="E26">
            <v>69.5</v>
          </cell>
        </row>
        <row r="27">
          <cell r="C27" t="str">
            <v>2606130003063</v>
          </cell>
          <cell r="D27" t="str">
            <v>522501********1218</v>
          </cell>
          <cell r="E27">
            <v>67</v>
          </cell>
        </row>
        <row r="28">
          <cell r="C28" t="str">
            <v>2606130007001</v>
          </cell>
          <cell r="D28" t="str">
            <v>522130********1662</v>
          </cell>
          <cell r="E28">
            <v>66.5</v>
          </cell>
        </row>
        <row r="29">
          <cell r="C29" t="str">
            <v>2606130146040</v>
          </cell>
          <cell r="D29" t="str">
            <v>520221********4914</v>
          </cell>
          <cell r="E29">
            <v>63.5</v>
          </cell>
        </row>
        <row r="30">
          <cell r="C30" t="str">
            <v>2606130047015</v>
          </cell>
          <cell r="D30" t="str">
            <v>370321********0639</v>
          </cell>
          <cell r="E30">
            <v>63.5</v>
          </cell>
        </row>
        <row r="31">
          <cell r="C31" t="str">
            <v>2606130051029</v>
          </cell>
          <cell r="D31" t="str">
            <v>522632********0073</v>
          </cell>
          <cell r="E31">
            <v>63</v>
          </cell>
        </row>
        <row r="32">
          <cell r="C32" t="str">
            <v>2606130036048</v>
          </cell>
          <cell r="D32" t="str">
            <v>520121********0029</v>
          </cell>
          <cell r="E32">
            <v>63</v>
          </cell>
        </row>
        <row r="33">
          <cell r="C33" t="str">
            <v>2606130121045</v>
          </cell>
          <cell r="D33" t="str">
            <v>532324********2765</v>
          </cell>
          <cell r="E33">
            <v>62.5</v>
          </cell>
        </row>
        <row r="34">
          <cell r="C34" t="str">
            <v>2606130131008</v>
          </cell>
          <cell r="D34" t="str">
            <v>522427********1416</v>
          </cell>
          <cell r="E34">
            <v>60</v>
          </cell>
        </row>
        <row r="35">
          <cell r="C35" t="str">
            <v>2606130046054</v>
          </cell>
          <cell r="D35" t="str">
            <v>522101********5414</v>
          </cell>
          <cell r="E35">
            <v>59.5</v>
          </cell>
        </row>
        <row r="36">
          <cell r="C36" t="str">
            <v>2606130096064</v>
          </cell>
          <cell r="D36" t="str">
            <v>522122********7842</v>
          </cell>
          <cell r="E36">
            <v>56.5</v>
          </cell>
        </row>
        <row r="37">
          <cell r="C37" t="str">
            <v>2606130103028</v>
          </cell>
          <cell r="D37" t="str">
            <v>522427********0181</v>
          </cell>
          <cell r="E37">
            <v>45.5</v>
          </cell>
        </row>
        <row r="38">
          <cell r="C38" t="str">
            <v>2606130116052</v>
          </cell>
          <cell r="D38" t="str">
            <v>522724********382X</v>
          </cell>
          <cell r="E38" t="str">
            <v>-</v>
          </cell>
        </row>
        <row r="39">
          <cell r="C39" t="str">
            <v>2606130092032</v>
          </cell>
          <cell r="D39" t="str">
            <v>510821********851X</v>
          </cell>
          <cell r="E39" t="str">
            <v>-</v>
          </cell>
        </row>
        <row r="40">
          <cell r="C40" t="str">
            <v>2606130100073</v>
          </cell>
          <cell r="D40" t="str">
            <v>371102********221X</v>
          </cell>
          <cell r="E40" t="str">
            <v>-</v>
          </cell>
        </row>
        <row r="41">
          <cell r="C41" t="str">
            <v>2606130065046</v>
          </cell>
          <cell r="D41" t="str">
            <v>522626********0116</v>
          </cell>
          <cell r="E41" t="str">
            <v>-</v>
          </cell>
        </row>
        <row r="42">
          <cell r="C42" t="str">
            <v>2606130006063</v>
          </cell>
          <cell r="D42" t="str">
            <v>522423********6727</v>
          </cell>
          <cell r="E42" t="str">
            <v>-</v>
          </cell>
        </row>
        <row r="43">
          <cell r="C43" t="str">
            <v>2606130118008</v>
          </cell>
          <cell r="D43" t="str">
            <v>522401********5923</v>
          </cell>
          <cell r="E43" t="str">
            <v>-</v>
          </cell>
        </row>
        <row r="44">
          <cell r="C44" t="str">
            <v>2606130083002</v>
          </cell>
          <cell r="D44" t="str">
            <v>522221********3220</v>
          </cell>
          <cell r="E44" t="str">
            <v>-</v>
          </cell>
        </row>
        <row r="45">
          <cell r="C45" t="str">
            <v>2606130093024</v>
          </cell>
          <cell r="D45" t="str">
            <v>522126********7524</v>
          </cell>
          <cell r="E45" t="str">
            <v>-</v>
          </cell>
        </row>
        <row r="46">
          <cell r="C46" t="str">
            <v>2606130019029</v>
          </cell>
          <cell r="D46" t="str">
            <v>520122********0614</v>
          </cell>
          <cell r="E46" t="str">
            <v>-</v>
          </cell>
        </row>
        <row r="47">
          <cell r="C47" t="str">
            <v>2606130066009</v>
          </cell>
          <cell r="D47" t="str">
            <v>520102********5828</v>
          </cell>
          <cell r="E47" t="str">
            <v>-</v>
          </cell>
        </row>
        <row r="48">
          <cell r="C48" t="str">
            <v>2606130099076</v>
          </cell>
          <cell r="D48" t="str">
            <v>412822********1525</v>
          </cell>
          <cell r="E48" t="str">
            <v>-</v>
          </cell>
        </row>
        <row r="49">
          <cell r="C49" t="str">
            <v>2606130017027</v>
          </cell>
          <cell r="D49" t="str">
            <v>410622********5017</v>
          </cell>
          <cell r="E49" t="str">
            <v>-</v>
          </cell>
        </row>
        <row r="50">
          <cell r="C50" t="str">
            <v>2606130138043</v>
          </cell>
          <cell r="D50" t="str">
            <v>340826********5276</v>
          </cell>
          <cell r="E50" t="str">
            <v>-</v>
          </cell>
        </row>
        <row r="51">
          <cell r="C51" t="str">
            <v>2606130130042</v>
          </cell>
          <cell r="D51" t="str">
            <v>140622********3610</v>
          </cell>
          <cell r="E51" t="str">
            <v>-</v>
          </cell>
        </row>
        <row r="52">
          <cell r="C52" t="str">
            <v>2606130105013</v>
          </cell>
          <cell r="D52" t="str">
            <v>140106********1948</v>
          </cell>
          <cell r="E52" t="str">
            <v>-</v>
          </cell>
        </row>
        <row r="53">
          <cell r="C53" t="str">
            <v>2606130004038</v>
          </cell>
          <cell r="D53" t="str">
            <v>130921********0244</v>
          </cell>
          <cell r="E53" t="str">
            <v>-</v>
          </cell>
        </row>
        <row r="54">
          <cell r="C54" t="str">
            <v>2606130071006</v>
          </cell>
          <cell r="D54" t="str">
            <v>522125********0051</v>
          </cell>
          <cell r="E54">
            <v>80.5</v>
          </cell>
        </row>
        <row r="55">
          <cell r="C55" t="str">
            <v>2606130070016</v>
          </cell>
          <cell r="D55" t="str">
            <v>410222********9848</v>
          </cell>
          <cell r="E55">
            <v>80.5</v>
          </cell>
        </row>
        <row r="56">
          <cell r="C56" t="str">
            <v>2606130111069</v>
          </cell>
          <cell r="D56" t="str">
            <v>510125********5817</v>
          </cell>
          <cell r="E56">
            <v>78.5</v>
          </cell>
        </row>
        <row r="57">
          <cell r="C57" t="str">
            <v>2606130094015</v>
          </cell>
          <cell r="D57" t="str">
            <v>522501********2832</v>
          </cell>
          <cell r="E57">
            <v>78</v>
          </cell>
        </row>
        <row r="58">
          <cell r="C58" t="str">
            <v>2606130056074</v>
          </cell>
          <cell r="D58" t="str">
            <v>522125********1011</v>
          </cell>
          <cell r="E58">
            <v>78</v>
          </cell>
        </row>
        <row r="59">
          <cell r="C59" t="str">
            <v>2606130126046</v>
          </cell>
          <cell r="D59" t="str">
            <v>522425********9836</v>
          </cell>
          <cell r="E59">
            <v>77.5</v>
          </cell>
        </row>
        <row r="60">
          <cell r="C60" t="str">
            <v>2606130064023</v>
          </cell>
          <cell r="D60" t="str">
            <v>522323********5414</v>
          </cell>
          <cell r="E60">
            <v>77.5</v>
          </cell>
        </row>
        <row r="61">
          <cell r="C61" t="str">
            <v>2606130107005</v>
          </cell>
          <cell r="D61" t="str">
            <v>522132********0032</v>
          </cell>
          <cell r="E61">
            <v>77</v>
          </cell>
        </row>
        <row r="62">
          <cell r="C62" t="str">
            <v>2606130145014</v>
          </cell>
          <cell r="D62" t="str">
            <v>522125********0052</v>
          </cell>
          <cell r="E62">
            <v>77</v>
          </cell>
        </row>
        <row r="63">
          <cell r="C63" t="str">
            <v>2606130021025</v>
          </cell>
          <cell r="D63" t="str">
            <v>522501********2029</v>
          </cell>
          <cell r="E63">
            <v>75.5</v>
          </cell>
        </row>
        <row r="64">
          <cell r="C64" t="str">
            <v>2606130136002</v>
          </cell>
          <cell r="D64" t="str">
            <v>522229********0029</v>
          </cell>
          <cell r="E64">
            <v>75.5</v>
          </cell>
        </row>
        <row r="65">
          <cell r="C65" t="str">
            <v>2606130045012</v>
          </cell>
          <cell r="D65" t="str">
            <v>522427********3049</v>
          </cell>
          <cell r="E65">
            <v>73</v>
          </cell>
        </row>
        <row r="66">
          <cell r="C66" t="str">
            <v>2606130085038</v>
          </cell>
          <cell r="D66" t="str">
            <v>522422********2233</v>
          </cell>
          <cell r="E66">
            <v>71</v>
          </cell>
        </row>
        <row r="67">
          <cell r="C67" t="str">
            <v>2606130124014</v>
          </cell>
          <cell r="D67" t="str">
            <v>522227********0076</v>
          </cell>
          <cell r="E67">
            <v>68</v>
          </cell>
        </row>
        <row r="68">
          <cell r="C68" t="str">
            <v>2606130127025</v>
          </cell>
          <cell r="D68" t="str">
            <v>522130********1618</v>
          </cell>
          <cell r="E68">
            <v>64</v>
          </cell>
        </row>
        <row r="69">
          <cell r="C69" t="str">
            <v>2606130129020</v>
          </cell>
          <cell r="D69" t="str">
            <v>520103********3221</v>
          </cell>
          <cell r="E69">
            <v>60.5</v>
          </cell>
        </row>
        <row r="70">
          <cell r="C70" t="str">
            <v>2606130062065</v>
          </cell>
          <cell r="D70" t="str">
            <v>522727********4550</v>
          </cell>
          <cell r="E70" t="str">
            <v>-</v>
          </cell>
        </row>
        <row r="71">
          <cell r="C71" t="str">
            <v>2606130112056</v>
          </cell>
          <cell r="D71" t="str">
            <v>522427********2421</v>
          </cell>
          <cell r="E71" t="str">
            <v>-</v>
          </cell>
        </row>
        <row r="72">
          <cell r="C72" t="str">
            <v>2606130123010</v>
          </cell>
          <cell r="D72" t="str">
            <v>522424********3639</v>
          </cell>
          <cell r="E72" t="str">
            <v>-</v>
          </cell>
        </row>
        <row r="73">
          <cell r="C73" t="str">
            <v>2606130002030</v>
          </cell>
          <cell r="D73" t="str">
            <v>522401********4216</v>
          </cell>
          <cell r="E73" t="str">
            <v>-</v>
          </cell>
        </row>
        <row r="74">
          <cell r="C74" t="str">
            <v>2606130132032</v>
          </cell>
          <cell r="D74" t="str">
            <v>522401********0054</v>
          </cell>
          <cell r="E74" t="str">
            <v>-</v>
          </cell>
        </row>
        <row r="75">
          <cell r="C75" t="str">
            <v>2606130076034</v>
          </cell>
          <cell r="D75" t="str">
            <v>522401********3542</v>
          </cell>
          <cell r="E75" t="str">
            <v>-</v>
          </cell>
        </row>
        <row r="76">
          <cell r="C76" t="str">
            <v>2606130098003</v>
          </cell>
          <cell r="D76" t="str">
            <v>522129********3012</v>
          </cell>
          <cell r="E76" t="str">
            <v>-</v>
          </cell>
        </row>
        <row r="77">
          <cell r="C77" t="str">
            <v>2606130133054</v>
          </cell>
          <cell r="D77" t="str">
            <v>522128********2030</v>
          </cell>
          <cell r="E77" t="str">
            <v>-</v>
          </cell>
        </row>
        <row r="78">
          <cell r="C78" t="str">
            <v>2606130035050</v>
          </cell>
          <cell r="D78" t="str">
            <v>522125********2513</v>
          </cell>
          <cell r="E78" t="str">
            <v>-</v>
          </cell>
        </row>
        <row r="79">
          <cell r="C79" t="str">
            <v>2606130022007</v>
          </cell>
          <cell r="D79" t="str">
            <v>522121********7615</v>
          </cell>
          <cell r="E79" t="str">
            <v>-</v>
          </cell>
        </row>
        <row r="80">
          <cell r="C80" t="str">
            <v>2606130087057</v>
          </cell>
          <cell r="D80" t="str">
            <v>520111********3018</v>
          </cell>
          <cell r="E80" t="str">
            <v>-</v>
          </cell>
        </row>
        <row r="81">
          <cell r="C81" t="str">
            <v>2606130013042</v>
          </cell>
          <cell r="D81" t="str">
            <v>510781********1152</v>
          </cell>
          <cell r="E81" t="str">
            <v>-</v>
          </cell>
        </row>
        <row r="82">
          <cell r="C82" t="str">
            <v>2606130114070</v>
          </cell>
          <cell r="D82" t="str">
            <v>510521********3136</v>
          </cell>
          <cell r="E82" t="str">
            <v>-</v>
          </cell>
        </row>
        <row r="83">
          <cell r="C83" t="str">
            <v>2606130042027</v>
          </cell>
          <cell r="D83" t="str">
            <v>500230********4389</v>
          </cell>
          <cell r="E83" t="str">
            <v>-</v>
          </cell>
        </row>
        <row r="84">
          <cell r="C84" t="str">
            <v>2606130090081</v>
          </cell>
          <cell r="D84" t="str">
            <v>411381********3545</v>
          </cell>
          <cell r="E84" t="str">
            <v>-</v>
          </cell>
        </row>
        <row r="85">
          <cell r="C85" t="str">
            <v>2606130027020</v>
          </cell>
          <cell r="D85" t="str">
            <v>411330********4519</v>
          </cell>
          <cell r="E85" t="str">
            <v>-</v>
          </cell>
        </row>
        <row r="86">
          <cell r="C86" t="str">
            <v>2606130139050</v>
          </cell>
          <cell r="D86" t="str">
            <v>350423********0018</v>
          </cell>
          <cell r="E86" t="str">
            <v>-</v>
          </cell>
        </row>
        <row r="87">
          <cell r="C87" t="str">
            <v>2606130082075</v>
          </cell>
          <cell r="D87" t="str">
            <v>522130********0042</v>
          </cell>
          <cell r="E87">
            <v>82</v>
          </cell>
        </row>
        <row r="88">
          <cell r="C88" t="str">
            <v>2606130144047</v>
          </cell>
          <cell r="D88" t="str">
            <v>522101********0436</v>
          </cell>
          <cell r="E88">
            <v>80</v>
          </cell>
        </row>
        <row r="89">
          <cell r="C89" t="str">
            <v>2606130142009</v>
          </cell>
          <cell r="D89" t="str">
            <v>430528********7386</v>
          </cell>
          <cell r="E89">
            <v>78.5</v>
          </cell>
        </row>
        <row r="90">
          <cell r="C90" t="str">
            <v>2606130072026</v>
          </cell>
          <cell r="D90" t="str">
            <v>411303********6780</v>
          </cell>
          <cell r="E90">
            <v>78.5</v>
          </cell>
        </row>
        <row r="91">
          <cell r="C91" t="str">
            <v>2606130061033</v>
          </cell>
          <cell r="D91" t="str">
            <v>321284********7634</v>
          </cell>
          <cell r="E91">
            <v>78</v>
          </cell>
        </row>
        <row r="92">
          <cell r="C92" t="str">
            <v>2606130057019</v>
          </cell>
          <cell r="D92" t="str">
            <v>522123********0063</v>
          </cell>
          <cell r="E92">
            <v>77.5</v>
          </cell>
        </row>
        <row r="93">
          <cell r="C93" t="str">
            <v>2606130086001</v>
          </cell>
          <cell r="D93" t="str">
            <v>520330********004X</v>
          </cell>
          <cell r="E93">
            <v>77</v>
          </cell>
        </row>
        <row r="94">
          <cell r="C94" t="str">
            <v>2606130012018</v>
          </cell>
          <cell r="D94" t="str">
            <v>513902********2728</v>
          </cell>
          <cell r="E94">
            <v>77</v>
          </cell>
        </row>
        <row r="95">
          <cell r="C95" t="str">
            <v>2606130106058</v>
          </cell>
          <cell r="D95" t="str">
            <v>430281********1311</v>
          </cell>
          <cell r="E95">
            <v>76.5</v>
          </cell>
        </row>
        <row r="96">
          <cell r="C96" t="str">
            <v>2606130143060</v>
          </cell>
          <cell r="D96" t="str">
            <v>520203********1828</v>
          </cell>
          <cell r="E96">
            <v>76</v>
          </cell>
        </row>
        <row r="97">
          <cell r="C97" t="str">
            <v>2606130015062</v>
          </cell>
          <cell r="D97" t="str">
            <v>522635********0026</v>
          </cell>
          <cell r="E97">
            <v>75.5</v>
          </cell>
        </row>
        <row r="98">
          <cell r="C98" t="str">
            <v>2606130101052</v>
          </cell>
          <cell r="D98" t="str">
            <v>522627********0020</v>
          </cell>
          <cell r="E98">
            <v>75</v>
          </cell>
        </row>
        <row r="99">
          <cell r="C99" t="str">
            <v>2606130088021</v>
          </cell>
          <cell r="D99" t="str">
            <v>500381********7023</v>
          </cell>
          <cell r="E99">
            <v>73.5</v>
          </cell>
        </row>
        <row r="100">
          <cell r="C100" t="str">
            <v>2606130075028</v>
          </cell>
          <cell r="D100" t="str">
            <v>522732********002X</v>
          </cell>
          <cell r="E100">
            <v>73</v>
          </cell>
        </row>
        <row r="101">
          <cell r="C101" t="str">
            <v>2606130135039</v>
          </cell>
          <cell r="D101" t="str">
            <v>522424********0024</v>
          </cell>
          <cell r="E101">
            <v>73</v>
          </cell>
        </row>
        <row r="102">
          <cell r="C102" t="str">
            <v>2606130033077</v>
          </cell>
          <cell r="D102" t="str">
            <v>522130********0825</v>
          </cell>
          <cell r="E102">
            <v>72</v>
          </cell>
        </row>
        <row r="103">
          <cell r="C103" t="str">
            <v>2606130134021</v>
          </cell>
          <cell r="D103" t="str">
            <v>522121********0048</v>
          </cell>
          <cell r="E103">
            <v>72</v>
          </cell>
        </row>
        <row r="104">
          <cell r="C104" t="str">
            <v>2606130030041</v>
          </cell>
          <cell r="D104" t="str">
            <v>522121********3678</v>
          </cell>
          <cell r="E104">
            <v>72</v>
          </cell>
        </row>
        <row r="105">
          <cell r="C105" t="str">
            <v>2606130050072</v>
          </cell>
          <cell r="D105" t="str">
            <v>510525********5603</v>
          </cell>
          <cell r="E105">
            <v>72</v>
          </cell>
        </row>
        <row r="106">
          <cell r="C106" t="str">
            <v>2606130043036</v>
          </cell>
          <cell r="D106" t="str">
            <v>231083********5422</v>
          </cell>
          <cell r="E106">
            <v>72</v>
          </cell>
        </row>
        <row r="107">
          <cell r="C107" t="str">
            <v>2606130026057</v>
          </cell>
          <cell r="D107" t="str">
            <v>522401********0023</v>
          </cell>
          <cell r="E107">
            <v>71.5</v>
          </cell>
        </row>
        <row r="108">
          <cell r="C108" t="str">
            <v>2606130049061</v>
          </cell>
          <cell r="D108" t="str">
            <v>522127********2544</v>
          </cell>
          <cell r="E108">
            <v>71.5</v>
          </cell>
        </row>
        <row r="109">
          <cell r="C109" t="str">
            <v>2606130104053</v>
          </cell>
          <cell r="D109" t="str">
            <v>522630********0749</v>
          </cell>
          <cell r="E109">
            <v>70.5</v>
          </cell>
        </row>
        <row r="110">
          <cell r="C110" t="str">
            <v>2606130091068</v>
          </cell>
          <cell r="D110" t="str">
            <v>522122********2440</v>
          </cell>
          <cell r="E110">
            <v>70.5</v>
          </cell>
        </row>
        <row r="111">
          <cell r="C111" t="str">
            <v>2606130081044</v>
          </cell>
          <cell r="D111" t="str">
            <v>522427********2829</v>
          </cell>
          <cell r="E111">
            <v>70</v>
          </cell>
        </row>
        <row r="112">
          <cell r="C112" t="str">
            <v>2606130110060</v>
          </cell>
          <cell r="D112" t="str">
            <v>522122********0214</v>
          </cell>
          <cell r="E112">
            <v>70</v>
          </cell>
        </row>
        <row r="113">
          <cell r="C113" t="str">
            <v>2606130052055</v>
          </cell>
          <cell r="D113" t="str">
            <v>522401********8826</v>
          </cell>
          <cell r="E113">
            <v>68.5</v>
          </cell>
        </row>
        <row r="114">
          <cell r="C114" t="str">
            <v>2606130119067</v>
          </cell>
          <cell r="D114" t="str">
            <v>522428********0084</v>
          </cell>
          <cell r="E114">
            <v>68</v>
          </cell>
        </row>
        <row r="115">
          <cell r="C115" t="str">
            <v>2606130055022</v>
          </cell>
          <cell r="D115" t="str">
            <v>522229********0649</v>
          </cell>
          <cell r="E115">
            <v>67</v>
          </cell>
        </row>
        <row r="116">
          <cell r="C116" t="str">
            <v>2606130053019</v>
          </cell>
          <cell r="D116" t="str">
            <v>522130********5620</v>
          </cell>
          <cell r="E116">
            <v>67</v>
          </cell>
        </row>
        <row r="117">
          <cell r="C117" t="str">
            <v>2606130122034</v>
          </cell>
          <cell r="D117" t="str">
            <v>412724********4439</v>
          </cell>
          <cell r="E117">
            <v>67</v>
          </cell>
        </row>
        <row r="118">
          <cell r="C118" t="str">
            <v>2606130137033</v>
          </cell>
          <cell r="D118" t="str">
            <v>522132********6722</v>
          </cell>
          <cell r="E118">
            <v>65.5</v>
          </cell>
        </row>
        <row r="119">
          <cell r="C119" t="str">
            <v>2606130029039</v>
          </cell>
          <cell r="D119" t="str">
            <v>522121********3223</v>
          </cell>
          <cell r="E119">
            <v>65</v>
          </cell>
        </row>
        <row r="120">
          <cell r="C120" t="str">
            <v>2606130117011</v>
          </cell>
          <cell r="D120" t="str">
            <v>520111********332X</v>
          </cell>
          <cell r="E120">
            <v>64</v>
          </cell>
        </row>
        <row r="121">
          <cell r="C121" t="str">
            <v>2606130097059</v>
          </cell>
          <cell r="D121" t="str">
            <v>520330********0083</v>
          </cell>
          <cell r="E121">
            <v>64</v>
          </cell>
        </row>
        <row r="122">
          <cell r="C122" t="str">
            <v>2606130024079</v>
          </cell>
          <cell r="D122" t="str">
            <v>522129********2028</v>
          </cell>
          <cell r="E122">
            <v>63.5</v>
          </cell>
        </row>
        <row r="123">
          <cell r="C123" t="str">
            <v>2606130080013</v>
          </cell>
          <cell r="D123" t="str">
            <v>522128********6547</v>
          </cell>
          <cell r="E123">
            <v>63.5</v>
          </cell>
        </row>
        <row r="124">
          <cell r="C124" t="str">
            <v>2606130147064</v>
          </cell>
          <cell r="D124" t="str">
            <v>522126********7541</v>
          </cell>
          <cell r="E124">
            <v>63.5</v>
          </cell>
        </row>
        <row r="125">
          <cell r="C125" t="str">
            <v>2606130069062</v>
          </cell>
          <cell r="D125" t="str">
            <v>522501********2814</v>
          </cell>
          <cell r="E125">
            <v>62.5</v>
          </cell>
        </row>
        <row r="126">
          <cell r="C126" t="str">
            <v>2606130010018</v>
          </cell>
          <cell r="D126" t="str">
            <v>522130********7236</v>
          </cell>
          <cell r="E126">
            <v>62.5</v>
          </cell>
        </row>
        <row r="127">
          <cell r="C127" t="str">
            <v>2606130108084</v>
          </cell>
          <cell r="D127" t="str">
            <v>522122********1822</v>
          </cell>
          <cell r="E127">
            <v>61.5</v>
          </cell>
        </row>
        <row r="128">
          <cell r="C128" t="str">
            <v>2606130031065</v>
          </cell>
          <cell r="D128" t="str">
            <v>522228********2458</v>
          </cell>
          <cell r="E128">
            <v>61</v>
          </cell>
        </row>
        <row r="129">
          <cell r="C129" t="str">
            <v>2606130102031</v>
          </cell>
          <cell r="D129" t="str">
            <v>522623********0261</v>
          </cell>
          <cell r="E129">
            <v>60.5</v>
          </cell>
        </row>
        <row r="130">
          <cell r="C130" t="str">
            <v>2606130095066</v>
          </cell>
          <cell r="D130" t="str">
            <v>522401********9022</v>
          </cell>
          <cell r="E130">
            <v>59</v>
          </cell>
        </row>
        <row r="131">
          <cell r="C131" t="str">
            <v>2606130084059</v>
          </cell>
          <cell r="D131" t="str">
            <v>522401********6424</v>
          </cell>
          <cell r="E131">
            <v>59</v>
          </cell>
        </row>
        <row r="132">
          <cell r="C132" t="str">
            <v>2606130060043</v>
          </cell>
          <cell r="D132" t="str">
            <v>522422********4024</v>
          </cell>
          <cell r="E132">
            <v>57.5</v>
          </cell>
        </row>
        <row r="133">
          <cell r="C133" t="str">
            <v>2606130044053</v>
          </cell>
          <cell r="D133" t="str">
            <v>522225********784X</v>
          </cell>
          <cell r="E133">
            <v>47.5</v>
          </cell>
        </row>
        <row r="134">
          <cell r="C134" t="str">
            <v>2606130034040</v>
          </cell>
          <cell r="D134" t="str">
            <v>522401********512X</v>
          </cell>
          <cell r="E134" t="str">
            <v>-</v>
          </cell>
        </row>
        <row r="135">
          <cell r="C135" t="str">
            <v>2606130005049</v>
          </cell>
          <cell r="D135" t="str">
            <v>500384********008X</v>
          </cell>
          <cell r="E135" t="str">
            <v>-</v>
          </cell>
        </row>
        <row r="136">
          <cell r="C136" t="str">
            <v>2606130058049</v>
          </cell>
          <cell r="D136" t="str">
            <v>612401********1378</v>
          </cell>
          <cell r="E136" t="str">
            <v>-</v>
          </cell>
        </row>
        <row r="137">
          <cell r="C137" t="str">
            <v>2606130054071</v>
          </cell>
          <cell r="D137" t="str">
            <v>522501********0628</v>
          </cell>
          <cell r="E137" t="str">
            <v>-</v>
          </cell>
        </row>
        <row r="138">
          <cell r="C138" t="str">
            <v>2606130009007</v>
          </cell>
          <cell r="D138" t="str">
            <v>522401********9066</v>
          </cell>
          <cell r="E138" t="str">
            <v>-</v>
          </cell>
        </row>
        <row r="139">
          <cell r="C139" t="str">
            <v>2606130125036</v>
          </cell>
          <cell r="D139" t="str">
            <v>522224********3824</v>
          </cell>
          <cell r="E139" t="str">
            <v>-</v>
          </cell>
        </row>
        <row r="140">
          <cell r="C140" t="str">
            <v>2606130074006</v>
          </cell>
          <cell r="D140" t="str">
            <v>522132********1117</v>
          </cell>
          <cell r="E140" t="str">
            <v>-</v>
          </cell>
        </row>
        <row r="141">
          <cell r="C141" t="str">
            <v>2606130063048</v>
          </cell>
          <cell r="D141" t="str">
            <v>522130********4448</v>
          </cell>
          <cell r="E141" t="str">
            <v>-</v>
          </cell>
        </row>
        <row r="142">
          <cell r="C142" t="str">
            <v>2606130038003</v>
          </cell>
          <cell r="D142" t="str">
            <v>522127********7027</v>
          </cell>
          <cell r="E142" t="str">
            <v>-</v>
          </cell>
        </row>
        <row r="143">
          <cell r="C143" t="str">
            <v>2606130077055</v>
          </cell>
          <cell r="D143" t="str">
            <v>522126********1064</v>
          </cell>
          <cell r="E143" t="str">
            <v>-</v>
          </cell>
        </row>
        <row r="144">
          <cell r="C144" t="str">
            <v>2606130048045</v>
          </cell>
          <cell r="D144" t="str">
            <v>522121********6824</v>
          </cell>
          <cell r="E144" t="str">
            <v>-</v>
          </cell>
        </row>
        <row r="145">
          <cell r="C145" t="str">
            <v>2606130079047</v>
          </cell>
          <cell r="D145" t="str">
            <v>511923********0028</v>
          </cell>
          <cell r="E145" t="str">
            <v>-</v>
          </cell>
        </row>
        <row r="146">
          <cell r="C146" t="str">
            <v>2606130149080</v>
          </cell>
          <cell r="D146" t="str">
            <v>500230********3771</v>
          </cell>
          <cell r="E146" t="str">
            <v>-</v>
          </cell>
        </row>
        <row r="147">
          <cell r="C147" t="str">
            <v>2606130032030</v>
          </cell>
          <cell r="D147" t="str">
            <v>411522********0018</v>
          </cell>
          <cell r="E147" t="str">
            <v>-</v>
          </cell>
        </row>
        <row r="148">
          <cell r="C148" t="str">
            <v>2606130141041</v>
          </cell>
          <cell r="D148" t="str">
            <v>411402********6416</v>
          </cell>
          <cell r="E148" t="str">
            <v>-</v>
          </cell>
        </row>
        <row r="149">
          <cell r="C149" t="str">
            <v>2606130037012</v>
          </cell>
          <cell r="D149" t="str">
            <v>372301********2943</v>
          </cell>
          <cell r="E149" t="str">
            <v>-</v>
          </cell>
        </row>
        <row r="150">
          <cell r="C150" t="str">
            <v>2606130014031</v>
          </cell>
          <cell r="D150" t="str">
            <v>342401********6510</v>
          </cell>
          <cell r="E150" t="str">
            <v>-</v>
          </cell>
        </row>
        <row r="151">
          <cell r="C151" t="str">
            <v>2606130025061</v>
          </cell>
          <cell r="D151" t="str">
            <v>130534********2135</v>
          </cell>
          <cell r="E151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"/>
  <sheetViews>
    <sheetView tabSelected="1" zoomScale="85" zoomScaleNormal="85" workbookViewId="0">
      <selection activeCell="E7" sqref="E7"/>
    </sheetView>
  </sheetViews>
  <sheetFormatPr defaultColWidth="9" defaultRowHeight="14"/>
  <cols>
    <col min="1" max="1" width="9.375" customWidth="1"/>
    <col min="2" max="2" width="23.5" customWidth="1"/>
    <col min="3" max="3" width="15" customWidth="1"/>
    <col min="4" max="4" width="20.625" customWidth="1"/>
    <col min="5" max="5" width="9.9" style="1" customWidth="1"/>
    <col min="6" max="7" width="9" style="1" customWidth="1"/>
    <col min="8" max="8" width="9" style="1"/>
    <col min="9" max="9" width="16.8333333333333" customWidth="1"/>
    <col min="10" max="10" width="13.0333333333333" style="2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9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3" customHeight="1" spans="1:10">
      <c r="A3" s="5">
        <v>1</v>
      </c>
      <c r="B3" s="6" t="s">
        <v>11</v>
      </c>
      <c r="C3" s="6" t="s">
        <v>12</v>
      </c>
      <c r="D3" s="6" t="s">
        <v>13</v>
      </c>
      <c r="E3" s="5">
        <f>VLOOKUP(C3,[1]成绩表!$C:$E,3,FALSE)</f>
        <v>74.5</v>
      </c>
      <c r="F3" s="5">
        <v>86.2</v>
      </c>
      <c r="G3" s="5">
        <f t="shared" ref="G3:G9" si="0">ROUND(E3*0.6+F3*0.4,2)</f>
        <v>79.18</v>
      </c>
      <c r="H3" s="5">
        <v>1</v>
      </c>
      <c r="I3" s="5" t="s">
        <v>14</v>
      </c>
      <c r="J3" s="5"/>
    </row>
    <row r="4" ht="23" customHeight="1" spans="1:10">
      <c r="A4" s="5">
        <v>2</v>
      </c>
      <c r="B4" s="6" t="s">
        <v>11</v>
      </c>
      <c r="C4" s="6" t="s">
        <v>15</v>
      </c>
      <c r="D4" s="6" t="s">
        <v>16</v>
      </c>
      <c r="E4" s="5">
        <f>VLOOKUP(C4,[1]成绩表!$C:$E,3,FALSE)</f>
        <v>58.5</v>
      </c>
      <c r="F4" s="5">
        <v>88</v>
      </c>
      <c r="G4" s="5">
        <f t="shared" si="0"/>
        <v>70.3</v>
      </c>
      <c r="H4" s="5">
        <v>2</v>
      </c>
      <c r="I4" s="5" t="s">
        <v>17</v>
      </c>
      <c r="J4" s="5"/>
    </row>
    <row r="5" ht="23" customHeight="1" spans="1:10">
      <c r="A5" s="5">
        <v>3</v>
      </c>
      <c r="B5" s="6" t="s">
        <v>18</v>
      </c>
      <c r="C5" s="6" t="s">
        <v>19</v>
      </c>
      <c r="D5" s="6" t="s">
        <v>20</v>
      </c>
      <c r="E5" s="5">
        <f>VLOOKUP(C5,[1]成绩表!$C:$E,3,FALSE)</f>
        <v>81</v>
      </c>
      <c r="F5" s="5">
        <v>90.8</v>
      </c>
      <c r="G5" s="5">
        <f t="shared" si="0"/>
        <v>84.92</v>
      </c>
      <c r="H5" s="5">
        <v>1</v>
      </c>
      <c r="I5" s="5" t="s">
        <v>14</v>
      </c>
      <c r="J5" s="5"/>
    </row>
    <row r="6" ht="23" customHeight="1" spans="1:10">
      <c r="A6" s="5">
        <v>4</v>
      </c>
      <c r="B6" s="6" t="s">
        <v>18</v>
      </c>
      <c r="C6" s="6" t="s">
        <v>21</v>
      </c>
      <c r="D6" s="6" t="s">
        <v>22</v>
      </c>
      <c r="E6" s="5">
        <f>VLOOKUP(C6,[1]成绩表!$C:$E,3,FALSE)</f>
        <v>81</v>
      </c>
      <c r="F6" s="5">
        <v>90.6</v>
      </c>
      <c r="G6" s="5">
        <f t="shared" si="0"/>
        <v>84.84</v>
      </c>
      <c r="H6" s="5">
        <v>2</v>
      </c>
      <c r="I6" s="5" t="s">
        <v>14</v>
      </c>
      <c r="J6" s="5"/>
    </row>
    <row r="7" ht="23" customHeight="1" spans="1:10">
      <c r="A7" s="5">
        <v>7</v>
      </c>
      <c r="B7" s="6" t="s">
        <v>18</v>
      </c>
      <c r="C7" s="6" t="s">
        <v>23</v>
      </c>
      <c r="D7" s="8" t="s">
        <v>24</v>
      </c>
      <c r="E7" s="5">
        <f>VLOOKUP(C7,[1]成绩表!$C:$E,3,FALSE)</f>
        <v>75</v>
      </c>
      <c r="F7" s="5">
        <v>90.2</v>
      </c>
      <c r="G7" s="5">
        <f t="shared" si="0"/>
        <v>81.08</v>
      </c>
      <c r="H7" s="5">
        <v>3</v>
      </c>
      <c r="I7" s="5" t="s">
        <v>17</v>
      </c>
      <c r="J7" s="5"/>
    </row>
    <row r="8" ht="23" customHeight="1" spans="1:10">
      <c r="A8" s="5">
        <v>5</v>
      </c>
      <c r="B8" s="6" t="s">
        <v>18</v>
      </c>
      <c r="C8" s="6" t="s">
        <v>25</v>
      </c>
      <c r="D8" s="6" t="s">
        <v>26</v>
      </c>
      <c r="E8" s="5">
        <f>VLOOKUP(C8,[1]成绩表!$C:$E,3,FALSE)</f>
        <v>80.5</v>
      </c>
      <c r="F8" s="5">
        <v>81.8</v>
      </c>
      <c r="G8" s="5">
        <f t="shared" si="0"/>
        <v>81.02</v>
      </c>
      <c r="H8" s="5">
        <v>4</v>
      </c>
      <c r="I8" s="5" t="s">
        <v>17</v>
      </c>
      <c r="J8" s="5"/>
    </row>
    <row r="9" ht="23" customHeight="1" spans="1:10">
      <c r="A9" s="5">
        <v>6</v>
      </c>
      <c r="B9" s="6" t="s">
        <v>18</v>
      </c>
      <c r="C9" s="6" t="s">
        <v>27</v>
      </c>
      <c r="D9" s="6" t="s">
        <v>28</v>
      </c>
      <c r="E9" s="5">
        <f>VLOOKUP(C9,[1]成绩表!$C:$E,3,FALSE)</f>
        <v>78</v>
      </c>
      <c r="F9" s="5">
        <v>82.2</v>
      </c>
      <c r="G9" s="5">
        <f t="shared" si="0"/>
        <v>79.68</v>
      </c>
      <c r="H9" s="5">
        <v>5</v>
      </c>
      <c r="I9" s="5" t="s">
        <v>17</v>
      </c>
      <c r="J9" s="5"/>
    </row>
    <row r="10" ht="23" customHeight="1" spans="1:10">
      <c r="A10" s="5">
        <v>8</v>
      </c>
      <c r="B10" s="6" t="s">
        <v>18</v>
      </c>
      <c r="C10" s="6" t="s">
        <v>29</v>
      </c>
      <c r="D10" s="8" t="s">
        <v>30</v>
      </c>
      <c r="E10" s="5">
        <f>VLOOKUP(C10,[1]成绩表!$C:$E,3,FALSE)</f>
        <v>74.5</v>
      </c>
      <c r="F10" s="5" t="s">
        <v>31</v>
      </c>
      <c r="G10" s="5" t="s">
        <v>31</v>
      </c>
      <c r="H10" s="5" t="s">
        <v>31</v>
      </c>
      <c r="I10" s="5" t="s">
        <v>17</v>
      </c>
      <c r="J10" s="5" t="s">
        <v>32</v>
      </c>
    </row>
    <row r="11" ht="23" customHeight="1" spans="1:10">
      <c r="A11" s="5">
        <v>9</v>
      </c>
      <c r="B11" s="6" t="s">
        <v>33</v>
      </c>
      <c r="C11" s="6" t="s">
        <v>34</v>
      </c>
      <c r="D11" s="6" t="s">
        <v>35</v>
      </c>
      <c r="E11" s="5">
        <f>VLOOKUP(C11,[1]成绩表!$C:$E,3,FALSE)</f>
        <v>80.5</v>
      </c>
      <c r="F11" s="5">
        <v>91.6</v>
      </c>
      <c r="G11" s="5">
        <f>ROUND(E11*0.6+F11*0.4,2)</f>
        <v>84.94</v>
      </c>
      <c r="H11" s="5">
        <v>1</v>
      </c>
      <c r="I11" s="5" t="s">
        <v>14</v>
      </c>
      <c r="J11" s="5"/>
    </row>
    <row r="12" ht="23" customHeight="1" spans="1:10">
      <c r="A12" s="5">
        <v>10</v>
      </c>
      <c r="B12" s="6" t="s">
        <v>33</v>
      </c>
      <c r="C12" s="6" t="s">
        <v>36</v>
      </c>
      <c r="D12" s="6" t="s">
        <v>37</v>
      </c>
      <c r="E12" s="5">
        <f>VLOOKUP(C12,[1]成绩表!$C:$E,3,FALSE)</f>
        <v>80.5</v>
      </c>
      <c r="F12" s="5">
        <v>87.6</v>
      </c>
      <c r="G12" s="5">
        <f>ROUND(E12*0.6+F12*0.4,2)</f>
        <v>83.34</v>
      </c>
      <c r="H12" s="5">
        <v>2</v>
      </c>
      <c r="I12" s="5" t="s">
        <v>17</v>
      </c>
      <c r="J12" s="5"/>
    </row>
    <row r="13" ht="23" customHeight="1" spans="1:10">
      <c r="A13" s="5">
        <v>11</v>
      </c>
      <c r="B13" s="6" t="s">
        <v>33</v>
      </c>
      <c r="C13" s="6" t="s">
        <v>38</v>
      </c>
      <c r="D13" s="6" t="s">
        <v>39</v>
      </c>
      <c r="E13" s="5">
        <f>VLOOKUP(C13,[1]成绩表!$C:$E,3,FALSE)</f>
        <v>78</v>
      </c>
      <c r="F13" s="5" t="s">
        <v>31</v>
      </c>
      <c r="G13" s="5" t="s">
        <v>31</v>
      </c>
      <c r="H13" s="5" t="s">
        <v>31</v>
      </c>
      <c r="I13" s="5" t="s">
        <v>17</v>
      </c>
      <c r="J13" s="5" t="s">
        <v>32</v>
      </c>
    </row>
    <row r="14" ht="23" customHeight="1" spans="1:10">
      <c r="A14" s="5">
        <v>12</v>
      </c>
      <c r="B14" s="6" t="s">
        <v>40</v>
      </c>
      <c r="C14" s="6" t="s">
        <v>41</v>
      </c>
      <c r="D14" s="6" t="s">
        <v>42</v>
      </c>
      <c r="E14" s="5">
        <f>VLOOKUP(C14,[1]成绩表!$C:$E,3,FALSE)</f>
        <v>80</v>
      </c>
      <c r="F14" s="5">
        <v>91</v>
      </c>
      <c r="G14" s="5">
        <f>ROUND(E14*0.6+F14*0.4,2)</f>
        <v>84.4</v>
      </c>
      <c r="H14" s="5">
        <v>1</v>
      </c>
      <c r="I14" s="5" t="s">
        <v>14</v>
      </c>
      <c r="J14" s="5"/>
    </row>
    <row r="15" ht="23" customHeight="1" spans="1:10">
      <c r="A15" s="5">
        <v>13</v>
      </c>
      <c r="B15" s="5" t="s">
        <v>40</v>
      </c>
      <c r="C15" s="5" t="s">
        <v>43</v>
      </c>
      <c r="D15" s="5" t="s">
        <v>44</v>
      </c>
      <c r="E15" s="5">
        <f>VLOOKUP(C15,[1]成绩表!$C:$E,3,FALSE)</f>
        <v>78.5</v>
      </c>
      <c r="F15" s="5">
        <v>86.4</v>
      </c>
      <c r="G15" s="5">
        <f>ROUND(E15*0.6+F15*0.4,2)</f>
        <v>81.66</v>
      </c>
      <c r="H15" s="5">
        <v>2</v>
      </c>
      <c r="I15" s="5" t="s">
        <v>17</v>
      </c>
      <c r="J15" s="5"/>
    </row>
    <row r="16" ht="23" customHeight="1" spans="1:10">
      <c r="A16" s="5">
        <v>14</v>
      </c>
      <c r="B16" s="6" t="s">
        <v>40</v>
      </c>
      <c r="C16" s="6" t="s">
        <v>45</v>
      </c>
      <c r="D16" s="6" t="s">
        <v>46</v>
      </c>
      <c r="E16" s="5">
        <f>VLOOKUP(C16,[1]成绩表!$C:$E,3,FALSE)</f>
        <v>78.5</v>
      </c>
      <c r="F16" s="5" t="s">
        <v>31</v>
      </c>
      <c r="G16" s="5" t="s">
        <v>31</v>
      </c>
      <c r="H16" s="5" t="s">
        <v>31</v>
      </c>
      <c r="I16" s="5" t="s">
        <v>17</v>
      </c>
      <c r="J16" s="5" t="s">
        <v>32</v>
      </c>
    </row>
    <row r="17" ht="21" customHeight="1" spans="1:10">
      <c r="A17" s="7" t="s">
        <v>47</v>
      </c>
      <c r="B17" s="7"/>
      <c r="C17" s="7"/>
      <c r="D17" s="7"/>
      <c r="E17" s="7"/>
      <c r="F17" s="7"/>
      <c r="G17" s="7"/>
      <c r="H17" s="7"/>
      <c r="I17" s="7"/>
      <c r="J17" s="7"/>
    </row>
  </sheetData>
  <autoFilter xmlns:etc="http://www.wps.cn/officeDocument/2017/etCustomData" ref="A2:J17" etc:filterBottomFollowUsedRange="0">
    <extLst/>
  </autoFilter>
  <mergeCells count="2">
    <mergeCell ref="A1:J1"/>
    <mergeCell ref="A17:J17"/>
  </mergeCells>
  <conditionalFormatting sqref="D14">
    <cfRule type="duplicateValues" dxfId="0" priority="2"/>
  </conditionalFormatting>
  <conditionalFormatting sqref="D16">
    <cfRule type="duplicateValues" dxfId="0" priority="1"/>
  </conditionalFormatting>
  <conditionalFormatting sqref="A3:A1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</dc:creator>
  <cp:lastModifiedBy>陈璐瑶</cp:lastModifiedBy>
  <dcterms:created xsi:type="dcterms:W3CDTF">2015-06-05T18:19:00Z</dcterms:created>
  <dcterms:modified xsi:type="dcterms:W3CDTF">2026-07-02T06:06:33Z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A78953BC91C248F799261E88A62784F0_13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